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0f13178f74975be/CPPCA/CPPCA financial-Accounting/Events Account statement/"/>
    </mc:Choice>
  </mc:AlternateContent>
  <xr:revisionPtr revIDLastSave="413" documentId="8_{3910E7B4-AD24-4896-A6AF-88D6C54020C2}" xr6:coauthVersionLast="47" xr6:coauthVersionMax="47" xr10:uidLastSave="{5A9BC104-FCFA-41F2-A3E1-558FE799DA0E}"/>
  <bookViews>
    <workbookView xWindow="-120" yWindow="-120" windowWidth="20730" windowHeight="11040" activeTab="1" xr2:uid="{C9B50F41-167C-432F-92CC-DB9B5B90CFAE}"/>
  </bookViews>
  <sheets>
    <sheet name="Contribution Details" sheetId="1" r:id="rId1"/>
    <sheet name="Expense Details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E18" i="2"/>
  <c r="C17" i="2"/>
  <c r="C18" i="2" s="1"/>
  <c r="F18" i="2"/>
  <c r="G39" i="1"/>
  <c r="F39" i="1"/>
  <c r="E39" i="1"/>
  <c r="H39" i="1" s="1"/>
  <c r="A38" i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H18" i="2" l="1"/>
  <c r="E20" i="2"/>
  <c r="C39" i="1" l="1"/>
  <c r="C20" i="2"/>
  <c r="A7" i="1" l="1"/>
  <c r="A8" i="1" l="1"/>
  <c r="A9" i="1" s="1"/>
  <c r="A10" i="1" s="1"/>
  <c r="A11" i="1" s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</calcChain>
</file>

<file path=xl/sharedStrings.xml><?xml version="1.0" encoding="utf-8"?>
<sst xmlns="http://schemas.openxmlformats.org/spreadsheetml/2006/main" count="109" uniqueCount="75">
  <si>
    <t>Collection/Revenue</t>
  </si>
  <si>
    <t>Amount</t>
  </si>
  <si>
    <t>Received by</t>
  </si>
  <si>
    <t>Ahmad Jan</t>
  </si>
  <si>
    <t>Etrnasfer CPPCA</t>
  </si>
  <si>
    <t>Israr Nazim</t>
  </si>
  <si>
    <t>Pending</t>
  </si>
  <si>
    <t>Mian Jehanzaeb</t>
  </si>
  <si>
    <t>Nasir Khan</t>
  </si>
  <si>
    <t>Sakhawat Khan</t>
  </si>
  <si>
    <t xml:space="preserve">Asad Law - www.asadlaw.ca </t>
  </si>
  <si>
    <t>Etransfered to CPPCA</t>
  </si>
  <si>
    <t>Fakhrul Islam</t>
  </si>
  <si>
    <t>Etranfered to CPPCA</t>
  </si>
  <si>
    <t>Saeed Khan</t>
  </si>
  <si>
    <t>Sohail Amin</t>
  </si>
  <si>
    <t>Javed Iqbal</t>
  </si>
  <si>
    <t>Yasir Khan</t>
  </si>
  <si>
    <t>Safdar Sultan</t>
  </si>
  <si>
    <t>Arif Sohail</t>
  </si>
  <si>
    <t>Etransfererd to CPPCA</t>
  </si>
  <si>
    <t>Asfandyar Khan</t>
  </si>
  <si>
    <t>Tehseen Gumaryani</t>
  </si>
  <si>
    <t>Total</t>
  </si>
  <si>
    <t>Waleed Khan</t>
  </si>
  <si>
    <t>Account for Mississauga Annual BBQ August 4, 2024</t>
  </si>
  <si>
    <t>Ameen Khattak</t>
  </si>
  <si>
    <t>Tajamul Shah</t>
  </si>
  <si>
    <t>Ramzan Bangash</t>
  </si>
  <si>
    <t>Nisar Gul</t>
  </si>
  <si>
    <t>Fazle Majeed</t>
  </si>
  <si>
    <t>Cash to Nasir</t>
  </si>
  <si>
    <t>Estimated Expenses</t>
  </si>
  <si>
    <t xml:space="preserve">Rice &amp; Meet Atering </t>
  </si>
  <si>
    <t>Chicken</t>
  </si>
  <si>
    <t>Park rental fee</t>
  </si>
  <si>
    <t>Kheer</t>
  </si>
  <si>
    <t>Umar Zada</t>
  </si>
  <si>
    <t>Etransfer to CPPCA</t>
  </si>
  <si>
    <t>Naqiullah Naqi</t>
  </si>
  <si>
    <t>Hafizur Rehman</t>
  </si>
  <si>
    <t>Shakil Abbaas</t>
  </si>
  <si>
    <t>Etransfer to Nasir</t>
  </si>
  <si>
    <t>Rentals - Tables</t>
  </si>
  <si>
    <t>Large Pots</t>
  </si>
  <si>
    <t>Volunteers bage &amp; No.</t>
  </si>
  <si>
    <t>Cash with Nasir</t>
  </si>
  <si>
    <t>Atta Uddin</t>
  </si>
  <si>
    <t>$50 Cash, $50 Gas in the Truck</t>
  </si>
  <si>
    <t>Tickets sale Etransfer</t>
  </si>
  <si>
    <t>Tickets sale Evenbrite</t>
  </si>
  <si>
    <t>Cash Collected at Women side</t>
  </si>
  <si>
    <t>Nasir Paid</t>
  </si>
  <si>
    <t>Indian Store</t>
  </si>
  <si>
    <t>Costco Purchases</t>
  </si>
  <si>
    <t>Cash &amp; Carry Purchases</t>
  </si>
  <si>
    <t>Cppca Paid</t>
  </si>
  <si>
    <t>Dr. Saleem</t>
  </si>
  <si>
    <t>CC payment at gate</t>
  </si>
  <si>
    <t>Deposited in CPPCA Acct</t>
  </si>
  <si>
    <t>Deposited in CPPCA Account</t>
  </si>
  <si>
    <t>CPPCA Account</t>
  </si>
  <si>
    <t>Nasir</t>
  </si>
  <si>
    <t xml:space="preserve">Nasir paid for surplus food item </t>
  </si>
  <si>
    <t xml:space="preserve"> Etransfered to Nasir</t>
  </si>
  <si>
    <t>Total Collection</t>
  </si>
  <si>
    <t>Net from CPPCA Account</t>
  </si>
  <si>
    <t>CPPCA</t>
  </si>
  <si>
    <t>Gas filled in the Truck</t>
  </si>
  <si>
    <t>Zia Expenses (Roti, Ice)</t>
  </si>
  <si>
    <t>CPPCA Issued Cheque to Nasir Khan</t>
  </si>
  <si>
    <t>Paid by CPPCA</t>
  </si>
  <si>
    <t>Total Expennses</t>
  </si>
  <si>
    <t>Water by Arif Ali</t>
  </si>
  <si>
    <t>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</si>
</sst>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DE70B-789B-41A2-9235-43D18BBDE092}">
  <dimension ref="A2:H40"/>
  <sheetViews>
    <sheetView topLeftCell="A26" workbookViewId="0">
      <selection activeCell="E39" sqref="E39"/>
    </sheetView>
  </sheetViews>
  <sheetFormatPr defaultRowHeight="15" x14ac:dyDescent="0.25"/>
  <cols>
    <col min="2" max="2" width="31.28515625" customWidth="1"/>
    <col min="3" max="3" width="14.7109375" customWidth="1"/>
    <col min="4" max="4" width="27.7109375" customWidth="1"/>
    <col min="5" max="5" width="11.42578125" customWidth="1"/>
    <col min="6" max="6" width="11.5703125" customWidth="1"/>
    <col min="7" max="7" width="10.28515625" customWidth="1"/>
  </cols>
  <sheetData>
    <row r="2" spans="1:7" ht="15.75" x14ac:dyDescent="0.25">
      <c r="B2" s="1" t="s">
        <v>25</v>
      </c>
      <c r="C2" s="1"/>
      <c r="D2" s="1"/>
    </row>
    <row r="3" spans="1:7" ht="15.75" x14ac:dyDescent="0.25">
      <c r="B3" s="1"/>
      <c r="C3" s="1"/>
      <c r="D3" s="1"/>
    </row>
    <row r="4" spans="1:7" ht="15.75" x14ac:dyDescent="0.25">
      <c r="B4" s="1"/>
      <c r="C4" s="1"/>
      <c r="D4" s="1"/>
    </row>
    <row r="5" spans="1:7" ht="15.75" x14ac:dyDescent="0.25">
      <c r="B5" s="1" t="s">
        <v>0</v>
      </c>
      <c r="C5" s="1" t="s">
        <v>1</v>
      </c>
      <c r="D5" s="1" t="s">
        <v>2</v>
      </c>
      <c r="E5" s="1" t="s">
        <v>61</v>
      </c>
      <c r="F5" s="1" t="s">
        <v>62</v>
      </c>
      <c r="G5" s="1" t="s">
        <v>6</v>
      </c>
    </row>
    <row r="6" spans="1:7" x14ac:dyDescent="0.25">
      <c r="A6">
        <v>1</v>
      </c>
      <c r="B6" t="s">
        <v>3</v>
      </c>
      <c r="C6">
        <v>100</v>
      </c>
      <c r="D6" t="s">
        <v>11</v>
      </c>
      <c r="E6">
        <v>100</v>
      </c>
    </row>
    <row r="7" spans="1:7" x14ac:dyDescent="0.25">
      <c r="A7">
        <f t="shared" ref="A7:A38" si="0">SUM(A6+1)</f>
        <v>2</v>
      </c>
      <c r="B7" t="s">
        <v>26</v>
      </c>
      <c r="C7">
        <v>100</v>
      </c>
      <c r="D7" t="s">
        <v>11</v>
      </c>
      <c r="E7">
        <v>100</v>
      </c>
    </row>
    <row r="8" spans="1:7" x14ac:dyDescent="0.25">
      <c r="A8">
        <f t="shared" si="0"/>
        <v>3</v>
      </c>
      <c r="B8" t="s">
        <v>19</v>
      </c>
      <c r="C8">
        <v>100</v>
      </c>
      <c r="D8" t="s">
        <v>11</v>
      </c>
      <c r="E8">
        <v>100</v>
      </c>
    </row>
    <row r="9" spans="1:7" x14ac:dyDescent="0.25">
      <c r="A9">
        <f t="shared" si="0"/>
        <v>4</v>
      </c>
      <c r="B9" t="s">
        <v>10</v>
      </c>
      <c r="C9">
        <v>500</v>
      </c>
      <c r="D9" t="s">
        <v>11</v>
      </c>
      <c r="E9">
        <v>500</v>
      </c>
    </row>
    <row r="10" spans="1:7" x14ac:dyDescent="0.25">
      <c r="A10">
        <f t="shared" si="0"/>
        <v>5</v>
      </c>
      <c r="B10" t="s">
        <v>21</v>
      </c>
      <c r="C10">
        <v>200</v>
      </c>
      <c r="D10" t="s">
        <v>11</v>
      </c>
      <c r="E10">
        <v>200</v>
      </c>
    </row>
    <row r="11" spans="1:7" x14ac:dyDescent="0.25">
      <c r="A11">
        <f t="shared" si="0"/>
        <v>6</v>
      </c>
      <c r="B11" t="s">
        <v>12</v>
      </c>
      <c r="C11">
        <v>200</v>
      </c>
      <c r="D11" t="s">
        <v>13</v>
      </c>
      <c r="E11">
        <v>200</v>
      </c>
    </row>
    <row r="12" spans="1:7" x14ac:dyDescent="0.25">
      <c r="A12">
        <f t="shared" si="0"/>
        <v>7</v>
      </c>
      <c r="B12" t="s">
        <v>30</v>
      </c>
      <c r="C12">
        <v>200</v>
      </c>
      <c r="D12" t="s">
        <v>11</v>
      </c>
      <c r="E12">
        <v>200</v>
      </c>
    </row>
    <row r="13" spans="1:7" x14ac:dyDescent="0.25">
      <c r="A13">
        <f t="shared" si="0"/>
        <v>8</v>
      </c>
      <c r="B13" t="s">
        <v>5</v>
      </c>
      <c r="C13">
        <v>200</v>
      </c>
      <c r="D13" t="s">
        <v>6</v>
      </c>
      <c r="G13">
        <v>200</v>
      </c>
    </row>
    <row r="14" spans="1:7" x14ac:dyDescent="0.25">
      <c r="A14">
        <f t="shared" si="0"/>
        <v>9</v>
      </c>
      <c r="B14" t="s">
        <v>16</v>
      </c>
      <c r="C14">
        <v>100</v>
      </c>
      <c r="D14" t="s">
        <v>6</v>
      </c>
      <c r="G14">
        <v>100</v>
      </c>
    </row>
    <row r="15" spans="1:7" x14ac:dyDescent="0.25">
      <c r="A15">
        <f t="shared" si="0"/>
        <v>10</v>
      </c>
      <c r="B15" t="s">
        <v>7</v>
      </c>
      <c r="C15">
        <v>100</v>
      </c>
      <c r="D15" t="s">
        <v>31</v>
      </c>
      <c r="F15">
        <v>100</v>
      </c>
    </row>
    <row r="16" spans="1:7" x14ac:dyDescent="0.25">
      <c r="A16">
        <f t="shared" si="0"/>
        <v>11</v>
      </c>
      <c r="B16" t="s">
        <v>8</v>
      </c>
      <c r="C16">
        <v>300</v>
      </c>
      <c r="D16" t="s">
        <v>11</v>
      </c>
      <c r="E16">
        <v>300</v>
      </c>
    </row>
    <row r="17" spans="1:7" x14ac:dyDescent="0.25">
      <c r="A17">
        <f t="shared" si="0"/>
        <v>12</v>
      </c>
      <c r="B17" t="s">
        <v>29</v>
      </c>
      <c r="C17">
        <v>100</v>
      </c>
      <c r="D17" t="s">
        <v>11</v>
      </c>
      <c r="E17">
        <v>100</v>
      </c>
    </row>
    <row r="18" spans="1:7" x14ac:dyDescent="0.25">
      <c r="A18">
        <f t="shared" si="0"/>
        <v>13</v>
      </c>
      <c r="B18" t="s">
        <v>28</v>
      </c>
      <c r="C18">
        <v>100</v>
      </c>
      <c r="D18" t="s">
        <v>64</v>
      </c>
      <c r="E18">
        <v>100</v>
      </c>
    </row>
    <row r="19" spans="1:7" x14ac:dyDescent="0.25">
      <c r="A19">
        <f t="shared" si="0"/>
        <v>14</v>
      </c>
      <c r="B19" t="s">
        <v>14</v>
      </c>
      <c r="C19">
        <v>200</v>
      </c>
      <c r="D19" t="s">
        <v>11</v>
      </c>
      <c r="E19">
        <v>200</v>
      </c>
    </row>
    <row r="20" spans="1:7" x14ac:dyDescent="0.25">
      <c r="A20">
        <f t="shared" si="0"/>
        <v>15</v>
      </c>
      <c r="B20" t="s">
        <v>18</v>
      </c>
      <c r="C20">
        <v>100</v>
      </c>
      <c r="D20" t="s">
        <v>11</v>
      </c>
      <c r="E20">
        <v>100</v>
      </c>
    </row>
    <row r="21" spans="1:7" x14ac:dyDescent="0.25">
      <c r="A21">
        <f t="shared" si="0"/>
        <v>16</v>
      </c>
      <c r="B21" t="s">
        <v>9</v>
      </c>
      <c r="C21">
        <v>50</v>
      </c>
      <c r="D21" t="s">
        <v>20</v>
      </c>
      <c r="E21">
        <v>50</v>
      </c>
    </row>
    <row r="22" spans="1:7" x14ac:dyDescent="0.25">
      <c r="A22">
        <f t="shared" si="0"/>
        <v>17</v>
      </c>
      <c r="B22" t="s">
        <v>15</v>
      </c>
      <c r="C22">
        <v>200</v>
      </c>
      <c r="D22" t="s">
        <v>31</v>
      </c>
      <c r="F22">
        <v>200</v>
      </c>
    </row>
    <row r="23" spans="1:7" x14ac:dyDescent="0.25">
      <c r="A23">
        <f t="shared" si="0"/>
        <v>18</v>
      </c>
      <c r="B23" t="s">
        <v>27</v>
      </c>
      <c r="C23">
        <v>100</v>
      </c>
      <c r="D23" t="s">
        <v>38</v>
      </c>
      <c r="E23">
        <v>100</v>
      </c>
    </row>
    <row r="24" spans="1:7" x14ac:dyDescent="0.25">
      <c r="A24">
        <f t="shared" si="0"/>
        <v>19</v>
      </c>
      <c r="B24" t="s">
        <v>22</v>
      </c>
      <c r="C24">
        <v>100</v>
      </c>
      <c r="D24" t="s">
        <v>6</v>
      </c>
      <c r="G24">
        <v>100</v>
      </c>
    </row>
    <row r="25" spans="1:7" x14ac:dyDescent="0.25">
      <c r="A25">
        <f t="shared" si="0"/>
        <v>20</v>
      </c>
      <c r="B25" t="s">
        <v>24</v>
      </c>
      <c r="C25">
        <v>100</v>
      </c>
      <c r="D25" t="s">
        <v>11</v>
      </c>
      <c r="E25">
        <v>100</v>
      </c>
    </row>
    <row r="26" spans="1:7" x14ac:dyDescent="0.25">
      <c r="A26">
        <f t="shared" si="0"/>
        <v>21</v>
      </c>
      <c r="B26" t="s">
        <v>17</v>
      </c>
      <c r="C26">
        <v>100</v>
      </c>
      <c r="D26" t="s">
        <v>4</v>
      </c>
      <c r="E26">
        <v>100</v>
      </c>
    </row>
    <row r="27" spans="1:7" x14ac:dyDescent="0.25">
      <c r="A27">
        <f t="shared" si="0"/>
        <v>22</v>
      </c>
      <c r="B27" t="s">
        <v>37</v>
      </c>
      <c r="C27">
        <v>100</v>
      </c>
      <c r="D27" t="s">
        <v>38</v>
      </c>
      <c r="E27">
        <v>100</v>
      </c>
    </row>
    <row r="28" spans="1:7" x14ac:dyDescent="0.25">
      <c r="A28">
        <f t="shared" si="0"/>
        <v>23</v>
      </c>
      <c r="B28" t="s">
        <v>39</v>
      </c>
      <c r="C28">
        <v>100</v>
      </c>
      <c r="D28" t="s">
        <v>38</v>
      </c>
      <c r="E28">
        <v>100</v>
      </c>
    </row>
    <row r="29" spans="1:7" x14ac:dyDescent="0.25">
      <c r="A29">
        <f t="shared" si="0"/>
        <v>24</v>
      </c>
      <c r="B29" t="s">
        <v>40</v>
      </c>
      <c r="C29">
        <v>100</v>
      </c>
      <c r="D29" t="s">
        <v>38</v>
      </c>
      <c r="E29">
        <v>100</v>
      </c>
    </row>
    <row r="30" spans="1:7" x14ac:dyDescent="0.25">
      <c r="A30">
        <f t="shared" si="0"/>
        <v>25</v>
      </c>
      <c r="B30" t="s">
        <v>41</v>
      </c>
      <c r="C30">
        <v>200</v>
      </c>
      <c r="D30" t="s">
        <v>42</v>
      </c>
      <c r="F30">
        <v>200</v>
      </c>
    </row>
    <row r="31" spans="1:7" x14ac:dyDescent="0.25">
      <c r="A31">
        <f t="shared" si="0"/>
        <v>26</v>
      </c>
      <c r="B31" t="s">
        <v>47</v>
      </c>
      <c r="C31">
        <v>100</v>
      </c>
      <c r="D31" t="s">
        <v>48</v>
      </c>
      <c r="F31">
        <v>100</v>
      </c>
    </row>
    <row r="32" spans="1:7" x14ac:dyDescent="0.25">
      <c r="A32">
        <f t="shared" si="0"/>
        <v>27</v>
      </c>
      <c r="B32" t="s">
        <v>57</v>
      </c>
      <c r="C32">
        <v>100</v>
      </c>
      <c r="D32" t="s">
        <v>38</v>
      </c>
      <c r="E32">
        <v>100</v>
      </c>
    </row>
    <row r="33" spans="1:8" x14ac:dyDescent="0.25">
      <c r="A33">
        <f t="shared" si="0"/>
        <v>28</v>
      </c>
      <c r="B33" t="s">
        <v>49</v>
      </c>
      <c r="C33">
        <v>180</v>
      </c>
      <c r="D33" t="s">
        <v>59</v>
      </c>
      <c r="E33">
        <v>180</v>
      </c>
    </row>
    <row r="34" spans="1:8" x14ac:dyDescent="0.25">
      <c r="A34">
        <f t="shared" si="0"/>
        <v>29</v>
      </c>
      <c r="B34" t="s">
        <v>50</v>
      </c>
      <c r="C34">
        <v>144</v>
      </c>
      <c r="D34" t="s">
        <v>59</v>
      </c>
      <c r="E34">
        <v>144</v>
      </c>
    </row>
    <row r="35" spans="1:8" x14ac:dyDescent="0.25">
      <c r="A35">
        <f t="shared" si="0"/>
        <v>30</v>
      </c>
      <c r="B35" t="s">
        <v>51</v>
      </c>
      <c r="C35">
        <v>305</v>
      </c>
      <c r="D35" t="s">
        <v>46</v>
      </c>
      <c r="F35">
        <v>305</v>
      </c>
    </row>
    <row r="36" spans="1:8" x14ac:dyDescent="0.25">
      <c r="A36">
        <f t="shared" si="0"/>
        <v>31</v>
      </c>
      <c r="B36" t="s">
        <v>51</v>
      </c>
      <c r="C36">
        <v>730</v>
      </c>
      <c r="D36" t="s">
        <v>46</v>
      </c>
      <c r="F36">
        <v>730</v>
      </c>
    </row>
    <row r="37" spans="1:8" x14ac:dyDescent="0.25">
      <c r="A37">
        <f t="shared" si="0"/>
        <v>32</v>
      </c>
      <c r="B37" t="s">
        <v>58</v>
      </c>
      <c r="C37">
        <v>90</v>
      </c>
      <c r="D37" t="s">
        <v>59</v>
      </c>
      <c r="E37">
        <v>90</v>
      </c>
    </row>
    <row r="38" spans="1:8" x14ac:dyDescent="0.25">
      <c r="A38">
        <f t="shared" si="0"/>
        <v>33</v>
      </c>
      <c r="B38" t="s">
        <v>63</v>
      </c>
      <c r="C38">
        <v>50</v>
      </c>
      <c r="D38" t="s">
        <v>46</v>
      </c>
      <c r="F38">
        <v>50</v>
      </c>
    </row>
    <row r="39" spans="1:8" ht="15.75" x14ac:dyDescent="0.25">
      <c r="B39" s="1" t="s">
        <v>23</v>
      </c>
      <c r="C39" s="1">
        <f>SUM(C6:C38)</f>
        <v>5449</v>
      </c>
      <c r="E39" s="1">
        <f t="shared" ref="E39:G39" si="1">SUM(E6:E38)</f>
        <v>3364</v>
      </c>
      <c r="F39" s="1">
        <f t="shared" si="1"/>
        <v>1685</v>
      </c>
      <c r="G39" s="1">
        <f t="shared" si="1"/>
        <v>400</v>
      </c>
      <c r="H39" s="1">
        <f>SUM(E39:G39)</f>
        <v>5449</v>
      </c>
    </row>
    <row r="40" spans="1:8" x14ac:dyDescent="0.25">
      <c r="B40" t="s">
        <v>60</v>
      </c>
    </row>
  </sheetData>
  <sortState xmlns:xlrd2="http://schemas.microsoft.com/office/spreadsheetml/2017/richdata2" ref="A6:D27">
    <sortCondition ref="B6:B27"/>
  </sortState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1C9D4-3E54-46C5-AFC0-11FE8CCA65DC}">
  <dimension ref="B3:H20"/>
  <sheetViews>
    <sheetView tabSelected="1" workbookViewId="0">
      <selection activeCell="E19" sqref="E19"/>
    </sheetView>
  </sheetViews>
  <sheetFormatPr defaultRowHeight="15" x14ac:dyDescent="0.25"/>
  <cols>
    <col min="2" max="2" width="22.140625" customWidth="1"/>
    <col min="4" max="4" width="13.42578125" customWidth="1"/>
    <col min="7" max="7" width="11.5703125" customWidth="1"/>
  </cols>
  <sheetData>
    <row r="3" spans="2:7" x14ac:dyDescent="0.25">
      <c r="B3" t="s">
        <v>32</v>
      </c>
    </row>
    <row r="4" spans="2:7" x14ac:dyDescent="0.25">
      <c r="E4" t="s">
        <v>62</v>
      </c>
      <c r="F4" t="s">
        <v>67</v>
      </c>
      <c r="G4" t="s">
        <v>74</v>
      </c>
    </row>
    <row r="5" spans="2:7" x14ac:dyDescent="0.25">
      <c r="B5" t="s">
        <v>33</v>
      </c>
      <c r="C5">
        <v>2600</v>
      </c>
      <c r="D5" t="s">
        <v>52</v>
      </c>
      <c r="E5">
        <v>2600</v>
      </c>
    </row>
    <row r="6" spans="2:7" x14ac:dyDescent="0.25">
      <c r="B6" t="s">
        <v>34</v>
      </c>
      <c r="C6">
        <v>1340.81</v>
      </c>
      <c r="D6" t="s">
        <v>71</v>
      </c>
      <c r="F6">
        <v>1340.81</v>
      </c>
    </row>
    <row r="7" spans="2:7" x14ac:dyDescent="0.25">
      <c r="B7" t="s">
        <v>36</v>
      </c>
      <c r="C7">
        <v>360</v>
      </c>
      <c r="D7" t="s">
        <v>52</v>
      </c>
      <c r="E7">
        <v>360</v>
      </c>
    </row>
    <row r="8" spans="2:7" x14ac:dyDescent="0.25">
      <c r="B8" t="s">
        <v>43</v>
      </c>
      <c r="C8">
        <v>100</v>
      </c>
      <c r="D8" t="s">
        <v>52</v>
      </c>
      <c r="E8">
        <v>100</v>
      </c>
    </row>
    <row r="9" spans="2:7" x14ac:dyDescent="0.25">
      <c r="B9" t="s">
        <v>45</v>
      </c>
      <c r="C9">
        <v>56</v>
      </c>
      <c r="D9" t="s">
        <v>52</v>
      </c>
      <c r="E9">
        <v>56</v>
      </c>
    </row>
    <row r="10" spans="2:7" x14ac:dyDescent="0.25">
      <c r="B10" t="s">
        <v>44</v>
      </c>
      <c r="C10">
        <v>677.92</v>
      </c>
      <c r="D10" t="s">
        <v>52</v>
      </c>
      <c r="E10">
        <v>677.92</v>
      </c>
    </row>
    <row r="11" spans="2:7" x14ac:dyDescent="0.25">
      <c r="B11" t="s">
        <v>55</v>
      </c>
      <c r="C11">
        <v>806.53</v>
      </c>
      <c r="D11" t="s">
        <v>52</v>
      </c>
      <c r="E11">
        <v>806.53</v>
      </c>
    </row>
    <row r="12" spans="2:7" x14ac:dyDescent="0.25">
      <c r="B12" t="s">
        <v>54</v>
      </c>
      <c r="C12">
        <v>364.64</v>
      </c>
      <c r="D12" t="s">
        <v>52</v>
      </c>
      <c r="E12">
        <v>364.64</v>
      </c>
    </row>
    <row r="13" spans="2:7" x14ac:dyDescent="0.25">
      <c r="B13" t="s">
        <v>53</v>
      </c>
      <c r="C13">
        <v>16.84</v>
      </c>
      <c r="D13" t="s">
        <v>52</v>
      </c>
      <c r="E13">
        <v>16.84</v>
      </c>
    </row>
    <row r="14" spans="2:7" x14ac:dyDescent="0.25">
      <c r="B14" t="s">
        <v>68</v>
      </c>
      <c r="C14">
        <v>50</v>
      </c>
      <c r="D14" t="s">
        <v>52</v>
      </c>
      <c r="E14">
        <v>50</v>
      </c>
    </row>
    <row r="15" spans="2:7" x14ac:dyDescent="0.25">
      <c r="B15" t="s">
        <v>73</v>
      </c>
      <c r="C15">
        <v>31.75</v>
      </c>
      <c r="D15" t="s">
        <v>52</v>
      </c>
      <c r="E15">
        <v>31.75</v>
      </c>
    </row>
    <row r="16" spans="2:7" x14ac:dyDescent="0.25">
      <c r="B16" t="s">
        <v>35</v>
      </c>
      <c r="C16">
        <v>453.06</v>
      </c>
      <c r="D16" t="s">
        <v>56</v>
      </c>
      <c r="F16">
        <v>453.06</v>
      </c>
    </row>
    <row r="17" spans="2:8" x14ac:dyDescent="0.25">
      <c r="B17" t="s">
        <v>69</v>
      </c>
      <c r="C17">
        <f>199+19.95+20.94</f>
        <v>239.89</v>
      </c>
      <c r="D17" t="s">
        <v>52</v>
      </c>
      <c r="E17">
        <v>239.89</v>
      </c>
    </row>
    <row r="18" spans="2:8" x14ac:dyDescent="0.25">
      <c r="B18" t="s">
        <v>72</v>
      </c>
      <c r="C18">
        <f>SUM(C5:C17)</f>
        <v>7097.4400000000005</v>
      </c>
      <c r="E18">
        <f>SUM(E5:E17)</f>
        <v>5303.5700000000006</v>
      </c>
      <c r="F18">
        <f>SUM(F5:F17)</f>
        <v>1793.87</v>
      </c>
      <c r="H18">
        <f>SUM(E18:F18)</f>
        <v>7097.4400000000005</v>
      </c>
    </row>
    <row r="19" spans="2:8" x14ac:dyDescent="0.25">
      <c r="B19" t="s">
        <v>65</v>
      </c>
      <c r="C19">
        <v>5449</v>
      </c>
      <c r="E19">
        <v>1685</v>
      </c>
      <c r="F19">
        <v>3364</v>
      </c>
      <c r="G19">
        <v>400</v>
      </c>
      <c r="H19">
        <f>SUM(E19:F19)</f>
        <v>5049</v>
      </c>
    </row>
    <row r="20" spans="2:8" x14ac:dyDescent="0.25">
      <c r="B20" t="s">
        <v>66</v>
      </c>
      <c r="C20">
        <f>SUM(C18-C19)</f>
        <v>1648.4400000000005</v>
      </c>
      <c r="E20">
        <f>SUM(E18-E19)</f>
        <v>3618.5700000000006</v>
      </c>
      <c r="F2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Contribution Details</vt:lpstr>
      <vt:lpstr>Expense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Nasir Khan</dc:creator>
  <cp:lastModifiedBy>Nasir Khan</cp:lastModifiedBy>
  <dcterms:created xsi:type="dcterms:W3CDTF">2024-07-20T13:25:50Z</dcterms:created>
  <dcterms:modified xsi:type="dcterms:W3CDTF">2024-08-17T17:15:55Z</dcterms:modified>
</cp:coreProperties>
</file>